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2CF13D55-2B3E-4D03-ADBE-3C36FDFE92E1}" xr6:coauthVersionLast="47" xr6:coauthVersionMax="47" xr10:uidLastSave="{00000000-0000-0000-0000-000000000000}"/>
  <bookViews>
    <workbookView xWindow="-120" yWindow="-120" windowWidth="29040" windowHeight="176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l="1"/>
</calcChain>
</file>

<file path=xl/sharedStrings.xml><?xml version="1.0" encoding="utf-8"?>
<sst xmlns="http://schemas.openxmlformats.org/spreadsheetml/2006/main" count="33" uniqueCount="28">
  <si>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</si>
  <si>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</si>
  <si>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</si>
  <si>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</si>
  <si>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</si>
  <si>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</si>
  <si>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</si>
  <si>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</si>
  <si>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</si>
  <si>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</si>
  <si>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</si>
  <si>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</si>
  <si>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</si>
  <si>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</si>
  <si>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</si>
  <si>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</si>
  <si>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</si>
  <si>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</si>
  <si>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</si>
  <si>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</si>
  <si>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0,00624</t>
  </si>
  <si>
    <t>manuellement</t>
  </si>
  <si>
    <t>CACIB9-D</t>
  </si>
  <si>
    <t>0,00254</t>
  </si>
  <si>
    <t>CACIB12-D</t>
  </si>
  <si>
    <t>0,00743</t>
  </si>
  <si>
    <t>BNP39-D</t>
  </si>
  <si>
    <t>0,007025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</si>
</sst>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17</v>
      </c>
      <c r="B2" s="37">
        <v>45077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8</v>
      </c>
      <c r="F5" s="24"/>
      <c r="G5" s="39">
        <f ca="1">B2</f>
        <v>45077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7</v>
      </c>
      <c r="E6" s="29" t="s">
        <v>9</v>
      </c>
      <c r="F6" s="24"/>
      <c r="G6" s="33" t="s">
        <v>16</v>
      </c>
      <c r="H6" s="34" t="s">
        <v>12</v>
      </c>
      <c r="I6" s="34" t="s">
        <v>4</v>
      </c>
      <c r="J6" s="34" t="s">
        <v>10</v>
      </c>
      <c r="K6" s="35" t="s">
        <v>11</v>
      </c>
      <c r="N6" s="1"/>
      <c r="O6" s="1"/>
      <c r="P6" s="1"/>
      <c r="Q6" s="1"/>
    </row>
    <row r="7" spans="1:17" ht="22.5" customHeight="1" x14ac:dyDescent="0.2">
      <c r="A7" s="42" t="s">
        <v>18</v>
      </c>
      <c r="B7" s="43" t="s">
        <v>19</v>
      </c>
      <c r="C7" s="44">
        <v>42556</v>
      </c>
      <c r="D7" s="45" t="s">
        <v>20</v>
      </c>
      <c r="E7" s="46" t="s">
        <v>21</v>
      </c>
      <c r="F7" s="47"/>
      <c r="G7" s="48">
        <v>2533316.823335737</v>
      </c>
      <c r="H7" s="49">
        <v>2531216.2329306384</v>
      </c>
      <c r="I7" s="49">
        <v>2100.5904050986283</v>
      </c>
      <c r="J7" s="49">
        <v>-554892.13897054759</v>
      </c>
      <c r="K7" s="7">
        <f t="shared" ref="K7:K10" ca="1" si="0">SUM(I7:J7)</f>
        <v>-552791.54856544896</v>
      </c>
      <c r="M7" s="30"/>
    </row>
    <row r="8" spans="1:17" s="5" customFormat="1" ht="22.5" customHeight="1" x14ac:dyDescent="0.2">
      <c r="A8" s="50" t="s">
        <v>22</v>
      </c>
      <c r="B8" s="47" t="s">
        <v>6</v>
      </c>
      <c r="C8" s="51">
        <v>42573</v>
      </c>
      <c r="D8" s="52" t="s">
        <v>23</v>
      </c>
      <c r="E8" s="53" t="s">
        <v>21</v>
      </c>
      <c r="F8" s="47"/>
      <c r="G8" s="54">
        <v>701141.34643504117</v>
      </c>
      <c r="H8" s="55">
        <v>701141.34643504117</v>
      </c>
      <c r="I8" s="55">
        <v>0</v>
      </c>
      <c r="J8" s="55">
        <v>-63877.296267754835</v>
      </c>
      <c r="K8" s="31">
        <f t="shared" ca="1" si="0"/>
        <v>-63877.296267754835</v>
      </c>
      <c r="M8" s="30"/>
      <c r="N8" s="1"/>
      <c r="O8" s="1"/>
      <c r="P8" s="1"/>
      <c r="Q8" s="1"/>
    </row>
    <row r="9" spans="1:17" ht="22.5" customHeight="1" x14ac:dyDescent="0.2">
      <c r="A9" s="56" t="s">
        <v>24</v>
      </c>
      <c r="B9" s="57" t="s">
        <v>6</v>
      </c>
      <c r="C9" s="58">
        <v>42817</v>
      </c>
      <c r="D9" s="59" t="s">
        <v>25</v>
      </c>
      <c r="E9" s="60" t="s">
        <v>21</v>
      </c>
      <c r="F9" s="47"/>
      <c r="G9" s="61">
        <v>7211541.6311587906</v>
      </c>
      <c r="H9" s="62">
        <v>7093020.0571717452</v>
      </c>
      <c r="I9" s="62">
        <v>118521.57398704533</v>
      </c>
      <c r="J9" s="62">
        <v>-1985826.70864372</v>
      </c>
      <c r="K9" s="7">
        <f t="shared" ca="1" si="0"/>
        <v>-1867305.1346566747</v>
      </c>
      <c r="M9" s="30"/>
    </row>
    <row r="10" spans="1:17" s="5" customFormat="1" ht="22.5" customHeight="1" x14ac:dyDescent="0.2">
      <c r="A10" s="50" t="s">
        <v>26</v>
      </c>
      <c r="B10" s="47" t="s">
        <v>6</v>
      </c>
      <c r="C10" s="51">
        <v>42823</v>
      </c>
      <c r="D10" s="52" t="s">
        <v>27</v>
      </c>
      <c r="E10" s="53" t="s">
        <v>21</v>
      </c>
      <c r="F10" s="47"/>
      <c r="G10" s="54">
        <v>5048079.141811152</v>
      </c>
      <c r="H10" s="55">
        <v>4965114.0400202228</v>
      </c>
      <c r="I10" s="55">
        <v>82965.101790929213</v>
      </c>
      <c r="J10" s="55">
        <v>-1314307.2462658808</v>
      </c>
      <c r="K10" s="31">
        <f t="shared" ca="1" si="0"/>
        <v>-1231342.1444749516</v>
      </c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 ca="1">SUM(E7:E10)</f>
        <v>0</v>
      </c>
      <c r="F11" s="24"/>
      <c r="G11" s="8">
        <f ca="1">SUM(G7:G10)</f>
        <v>15494078.94274072</v>
      </c>
      <c r="H11" s="19">
        <f ca="1">SUM(H7:H10)</f>
        <v>15290491.676557649</v>
      </c>
      <c r="I11" s="19">
        <f ca="1">SUM(I7:I10)</f>
        <v>203587.26618307317</v>
      </c>
      <c r="J11" s="19">
        <f ca="1">SUM(J7:J10)</f>
        <v>-3918903.390147903</v>
      </c>
      <c r="K11" s="20">
        <f ca="1">SUM(K7:K10)</f>
        <v>-3715316.1239648303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15</v>
      </c>
      <c r="K13" s="16">
        <f ca="1">J11-E11</f>
        <v>-3918903.390147903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13</v>
      </c>
      <c r="K14" s="22">
        <f ca="1">G11+E11</f>
        <v>15494078.94274072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14</v>
      </c>
      <c r="K15" s="20">
        <f ca="1">SUM(K13:K14)</f>
        <v>11575175.552592818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2023-06-02T05:03:47Z</dcterms:modified>
</cp:coreProperties>
</file>