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DC8963DD-B2F5-48B1-A6FD-0D4E47D23CCA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G5" i="1" l="1"/>
  <c r="E13" i="1" l="1"/>
  <c r="G13" i="1"/>
  <c r="H13" i="1"/>
  <c r="I13" i="1"/>
  <c r="J13" i="1"/>
  <c r="K7" i="1" l="1"/>
  <c r="K13" i="1" s="1"/>
  <c r="K16" i="1" l="1"/>
  <c r="K15" i="1"/>
  <c r="K17" i="1" l="1"/>
</calcChain>
</file>

<file path=xl/sharedStrings.xml><?xml version="1.0" encoding="utf-8"?>
<sst xmlns="http://schemas.openxmlformats.org/spreadsheetml/2006/main" count="35" uniqueCount="28">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</sst>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9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44895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44895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2045024.2063027991</v>
      </c>
      <c r="H7" s="49">
        <v>2033811.1087515028</v>
      </c>
      <c r="I7" s="49">
        <v>11213.097551296232</v>
      </c>
      <c r="J7" s="49">
        <v>-694150.19246835145</v>
      </c>
      <c r="K7" s="7">
        <f t="shared" ref="K7:K12" ca="1" si="0">SUM(I7:J7)</f>
        <v>-682937.09491705522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1369011.6531278975</v>
      </c>
      <c r="H8" s="55">
        <v>1369010.4048626125</v>
      </c>
      <c r="I8" s="55">
        <v>1.2482652850449085</v>
      </c>
      <c r="J8" s="55">
        <v>-190863.47781751404</v>
      </c>
      <c r="K8" s="31">
        <f t="shared" ca="1" si="0"/>
        <v>-190862.22955222899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6556911.8534474131</v>
      </c>
      <c r="H9" s="62">
        <v>6433281.6981799649</v>
      </c>
      <c r="I9" s="62">
        <v>123630.15526744816</v>
      </c>
      <c r="J9" s="62">
        <v>-2352915.597612496</v>
      </c>
      <c r="K9" s="7">
        <f t="shared" ca="1" si="0"/>
        <v>-2229285.4423450478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4589838.297413189</v>
      </c>
      <c r="H10" s="55">
        <v>4503297.1887259753</v>
      </c>
      <c r="I10" s="55">
        <v>86541.108687213622</v>
      </c>
      <c r="J10" s="55">
        <v>-1557262.7794427255</v>
      </c>
      <c r="K10" s="31">
        <f t="shared" ca="1" si="0"/>
        <v>-1470721.6707555118</v>
      </c>
      <c r="M10" s="30"/>
      <c r="N10" s="1"/>
      <c r="O10" s="1"/>
      <c r="P10" s="1"/>
      <c r="Q10" s="1"/>
    </row>
    <row r="11" spans="1:17" ht="22.5" customHeight="1" x14ac:dyDescent="0.2">
      <c r="A11" s="56" t="s">
        <v>24</v>
      </c>
      <c r="B11" s="57" t="s">
        <v>25</v>
      </c>
      <c r="C11" s="58">
        <v>41967</v>
      </c>
      <c r="D11" s="59">
        <v>0.03</v>
      </c>
      <c r="E11" s="60" t="s">
        <v>20</v>
      </c>
      <c r="F11" s="47"/>
      <c r="G11" s="61">
        <v>0</v>
      </c>
      <c r="H11" s="62">
        <v>0</v>
      </c>
      <c r="I11" s="62">
        <v>0</v>
      </c>
      <c r="J11" s="62">
        <v>0</v>
      </c>
      <c r="K11" s="7">
        <f t="shared" ca="1" si="0"/>
        <v>0</v>
      </c>
      <c r="M11" s="30"/>
    </row>
    <row r="12" spans="1:17" s="5" customFormat="1" ht="22.5" customHeight="1" x14ac:dyDescent="0.2">
      <c r="A12" s="50" t="s">
        <v>26</v>
      </c>
      <c r="B12" s="47" t="s">
        <v>27</v>
      </c>
      <c r="C12" s="51">
        <v>41967</v>
      </c>
      <c r="D12" s="52">
        <v>0.03</v>
      </c>
      <c r="E12" s="53" t="s">
        <v>20</v>
      </c>
      <c r="F12" s="47"/>
      <c r="G12" s="54">
        <v>0</v>
      </c>
      <c r="H12" s="55">
        <v>0</v>
      </c>
      <c r="I12" s="55">
        <v>0</v>
      </c>
      <c r="J12" s="55">
        <v>0</v>
      </c>
      <c r="K12" s="31">
        <f t="shared" ca="1" si="0"/>
        <v>0</v>
      </c>
      <c r="M12" s="30"/>
      <c r="N12" s="1"/>
      <c r="O12" s="1"/>
      <c r="P12" s="1"/>
      <c r="Q12" s="1"/>
    </row>
    <row r="13" spans="1:17" ht="22.5" customHeight="1" x14ac:dyDescent="0.2">
      <c r="A13" s="12" t="s">
        <v>3</v>
      </c>
      <c r="B13" s="21"/>
      <c r="C13" s="21"/>
      <c r="D13" s="21"/>
      <c r="E13" s="20">
        <f ca="1">SUM(E7:E12)</f>
        <v>0</v>
      </c>
      <c r="F13" s="24"/>
      <c r="G13" s="8">
        <f ca="1">SUM(G7:G12)</f>
        <v>14560786.010291299</v>
      </c>
      <c r="H13" s="19">
        <f ca="1">SUM(H7:H12)</f>
        <v>14339400.400520056</v>
      </c>
      <c r="I13" s="19">
        <f ca="1">SUM(I7:I12)</f>
        <v>221385.60977124306</v>
      </c>
      <c r="J13" s="19">
        <f ca="1">SUM(J7:J12)</f>
        <v>-4795192.0473410869</v>
      </c>
      <c r="K13" s="20">
        <f ca="1">SUM(K7:K12)</f>
        <v>-4573806.4375698436</v>
      </c>
      <c r="M13"/>
    </row>
    <row r="14" spans="1:17" ht="15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/>
    </row>
    <row r="15" spans="1:17" ht="15.75" x14ac:dyDescent="0.2">
      <c r="A15" s="24"/>
      <c r="B15" s="24"/>
      <c r="C15" s="24"/>
      <c r="D15" s="24"/>
      <c r="E15" s="18"/>
      <c r="F15" s="24"/>
      <c r="G15" s="24"/>
      <c r="H15" s="24"/>
      <c r="I15" s="24"/>
      <c r="J15" s="17" t="s">
        <v>15</v>
      </c>
      <c r="K15" s="16">
        <f ca="1">J13-E13</f>
        <v>-4795192.0473410869</v>
      </c>
      <c r="M15"/>
    </row>
    <row r="16" spans="1:17" ht="15.75" x14ac:dyDescent="0.2">
      <c r="A16" s="24"/>
      <c r="B16" s="24"/>
      <c r="C16" s="24"/>
      <c r="D16" s="24"/>
      <c r="E16" s="15"/>
      <c r="F16" s="24"/>
      <c r="G16" s="24"/>
      <c r="H16" s="24"/>
      <c r="I16" s="24"/>
      <c r="J16" s="9" t="s">
        <v>13</v>
      </c>
      <c r="K16" s="22">
        <f ca="1">G13+E13</f>
        <v>14560786.010291299</v>
      </c>
      <c r="M16"/>
    </row>
    <row r="17" spans="1:13" ht="15.75" x14ac:dyDescent="0.2">
      <c r="A17" s="24"/>
      <c r="B17" s="24"/>
      <c r="C17" s="24"/>
      <c r="D17" s="24"/>
      <c r="E17" s="10"/>
      <c r="F17" s="24"/>
      <c r="G17" s="24"/>
      <c r="H17" s="24"/>
      <c r="I17" s="24"/>
      <c r="J17" s="11" t="s">
        <v>14</v>
      </c>
      <c r="K17" s="20">
        <f ca="1">SUM(K15:K16)</f>
        <v>9765593.962950211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24"/>
      <c r="K18" s="24"/>
      <c r="M18"/>
    </row>
    <row r="19" spans="1:13" x14ac:dyDescent="0.2">
      <c r="E19" s="14"/>
      <c r="M19"/>
    </row>
    <row r="20" spans="1:13" x14ac:dyDescent="0.2">
      <c r="M20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2022-12-01T14:34:05Z</dcterms:modified>
</cp:coreProperties>
</file>